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0" windowWidth="15480" windowHeight="10620" tabRatio="485" activeTab="0"/>
  </bookViews>
  <sheets>
    <sheet name="21.0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<sst xmlns="http://schemas.openxmlformats.org/spreadsheetml/2006/main" count="120" uniqueCount="42">
  <si>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</si>
  <si>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</si>
  <si>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</si>
  <si>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</si>
  <si>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</si>
  <si>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</si>
  <si>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</si>
  <si>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</si>
  <si>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</si>
  <si>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</si>
  <si>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</si>
  <si>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</si>
  <si>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</si>
  <si>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</si>
  <si>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</si>
  <si>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</si>
  <si>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</si>
  <si>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</si>
  <si>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</si>
  <si>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</si>
  <si>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</si>
  <si>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</si>
  <si>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</si>
  <si>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</si>
  <si>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</si>
  <si>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</si>
  <si>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</si>
  <si>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</si>
  <si>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</si>
  <si>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</si>
  <si>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</si>
  <si>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</si>
  <si>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</si>
  <si>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</si>
  <si>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</si>
  <si>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</si>
  <si>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</si>
  <si>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</si>
  <si>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</si>
  <si>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</si>
  <si>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</si>
  <si>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по состоянию на 21.09.2020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</si>
</sst>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6" fillId="0" borderId="0" xfId="0" applyFont="1" applyBorder="1" applyAlignment="1">
      <alignment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0" fontId="46" fillId="0" borderId="24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4" fontId="44" fillId="0" borderId="2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29" xfId="0" applyNumberFormat="1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3" xfId="0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1" fontId="44" fillId="0" borderId="33" xfId="0" applyNumberFormat="1" applyFont="1" applyBorder="1" applyAlignment="1">
      <alignment horizontal="center" vertical="center" wrapText="1"/>
    </xf>
    <xf numFmtId="1" fontId="44" fillId="0" borderId="33" xfId="0" applyNumberFormat="1" applyFont="1" applyFill="1" applyBorder="1" applyAlignment="1">
      <alignment horizontal="center" vertical="center" wrapText="1"/>
    </xf>
    <xf numFmtId="0" fontId="46" fillId="0" borderId="34" xfId="0" applyFont="1" applyBorder="1" applyAlignment="1">
      <alignment/>
    </xf>
    <xf numFmtId="0" fontId="48" fillId="0" borderId="15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right" vertical="center" wrapText="1"/>
    </xf>
    <xf numFmtId="0" fontId="44" fillId="0" borderId="43" xfId="0" applyFont="1" applyFill="1" applyBorder="1" applyAlignment="1">
      <alignment horizontal="righ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44" fillId="0" borderId="46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left" wrapText="1"/>
    </xf>
    <xf numFmtId="0" fontId="44" fillId="0" borderId="48" xfId="0" applyFont="1" applyFill="1" applyBorder="1" applyAlignment="1">
      <alignment horizontal="left" wrapText="1"/>
    </xf>
    <xf numFmtId="0" fontId="44" fillId="0" borderId="49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4" fontId="46" fillId="0" borderId="55" xfId="0" applyNumberFormat="1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70">
      <selection activeCell="D39" sqref="D39"/>
    </sheetView>
  </sheetViews>
  <sheetFormatPr defaultColWidth="9.140625" defaultRowHeight="15"/>
  <cols>
    <col min="1" max="1" width="17.42187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63.75" customHeight="1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33"/>
    </row>
    <row r="2" spans="1:11" ht="21.75" customHeight="1">
      <c r="A2" s="1"/>
      <c r="B2" s="2"/>
      <c r="C2" s="2"/>
      <c r="D2" s="2"/>
      <c r="E2" s="2"/>
      <c r="F2" s="2"/>
      <c r="G2" s="64"/>
      <c r="H2" s="3" t="s">
        <v>41</v>
      </c>
      <c r="I2" s="2"/>
      <c r="J2" s="4"/>
      <c r="K2" s="33"/>
    </row>
    <row r="3" spans="1:11" ht="17.25" thickBot="1">
      <c r="A3" s="1"/>
      <c r="B3" s="2"/>
      <c r="C3" s="2"/>
      <c r="D3" s="2"/>
      <c r="E3" s="2"/>
      <c r="F3" s="2"/>
      <c r="G3" s="64"/>
      <c r="H3" s="2"/>
      <c r="I3" s="2"/>
      <c r="J3" s="4"/>
      <c r="K3" s="33"/>
    </row>
    <row r="4" spans="1:11" ht="16.5" customHeight="1">
      <c r="A4" s="124" t="s">
        <v>4</v>
      </c>
      <c r="B4" s="126" t="s">
        <v>22</v>
      </c>
      <c r="C4" s="126" t="s">
        <v>16</v>
      </c>
      <c r="D4" s="126" t="s">
        <v>0</v>
      </c>
      <c r="E4" s="128" t="s">
        <v>1</v>
      </c>
      <c r="F4" s="126" t="s">
        <v>2</v>
      </c>
      <c r="G4" s="130" t="s">
        <v>3</v>
      </c>
      <c r="H4" s="126" t="s">
        <v>5</v>
      </c>
      <c r="I4" s="131" t="s">
        <v>17</v>
      </c>
      <c r="J4" s="132"/>
      <c r="K4" s="33"/>
    </row>
    <row r="5" spans="1:11" ht="128.25" customHeight="1">
      <c r="A5" s="125"/>
      <c r="B5" s="127"/>
      <c r="C5" s="127"/>
      <c r="D5" s="127"/>
      <c r="E5" s="129"/>
      <c r="F5" s="127"/>
      <c r="G5" s="105"/>
      <c r="H5" s="127"/>
      <c r="I5" s="5" t="s">
        <v>18</v>
      </c>
      <c r="J5" s="6" t="s">
        <v>19</v>
      </c>
      <c r="K5" s="33"/>
    </row>
    <row r="6" spans="1:11" ht="41.25" customHeight="1" thickBot="1">
      <c r="A6" s="38">
        <v>1</v>
      </c>
      <c r="B6" s="39">
        <v>2</v>
      </c>
      <c r="C6" s="39">
        <v>3</v>
      </c>
      <c r="D6" s="39">
        <v>4</v>
      </c>
      <c r="E6" s="40">
        <v>5</v>
      </c>
      <c r="F6" s="39">
        <v>6</v>
      </c>
      <c r="G6" s="83">
        <v>7</v>
      </c>
      <c r="H6" s="39">
        <v>8</v>
      </c>
      <c r="I6" s="41">
        <v>9</v>
      </c>
      <c r="J6" s="6">
        <v>10</v>
      </c>
      <c r="K6" s="33"/>
    </row>
    <row r="7" spans="1:11" ht="16.5" customHeight="1">
      <c r="A7" s="106" t="s">
        <v>32</v>
      </c>
      <c r="B7" s="107"/>
      <c r="C7" s="107"/>
      <c r="D7" s="107"/>
      <c r="E7" s="107"/>
      <c r="F7" s="107"/>
      <c r="G7" s="107"/>
      <c r="H7" s="107"/>
      <c r="I7" s="107"/>
      <c r="J7" s="11"/>
      <c r="K7" s="33"/>
    </row>
    <row r="8" spans="1:11" ht="16.5" customHeight="1">
      <c r="A8" s="100" t="s">
        <v>6</v>
      </c>
      <c r="B8" s="103" t="s">
        <v>31</v>
      </c>
      <c r="C8" s="12" t="s">
        <v>10</v>
      </c>
      <c r="D8" s="82"/>
      <c r="E8" s="13"/>
      <c r="F8" s="14"/>
      <c r="G8" s="14"/>
      <c r="H8" s="14"/>
      <c r="I8" s="18"/>
      <c r="J8" s="19"/>
      <c r="K8" s="33"/>
    </row>
    <row r="9" spans="1:11" ht="16.5" customHeight="1">
      <c r="A9" s="101"/>
      <c r="B9" s="104"/>
      <c r="C9" s="17" t="s">
        <v>11</v>
      </c>
      <c r="D9" s="82">
        <v>2</v>
      </c>
      <c r="E9" s="13">
        <v>16968</v>
      </c>
      <c r="F9" s="14"/>
      <c r="G9" s="14">
        <v>2</v>
      </c>
      <c r="H9" s="14"/>
      <c r="I9" s="18"/>
      <c r="J9" s="19"/>
      <c r="K9" s="33"/>
    </row>
    <row r="10" spans="1:11" ht="16.5">
      <c r="A10" s="101"/>
      <c r="B10" s="104"/>
      <c r="C10" s="17" t="s">
        <v>12</v>
      </c>
      <c r="D10" s="82"/>
      <c r="E10" s="13"/>
      <c r="F10" s="14"/>
      <c r="G10" s="14"/>
      <c r="H10" s="14"/>
      <c r="I10" s="18"/>
      <c r="J10" s="19"/>
      <c r="K10" s="33"/>
    </row>
    <row r="11" spans="1:11" ht="16.5">
      <c r="A11" s="102"/>
      <c r="B11" s="105"/>
      <c r="C11" s="17" t="s">
        <v>13</v>
      </c>
      <c r="D11" s="82"/>
      <c r="E11" s="13"/>
      <c r="F11" s="14"/>
      <c r="G11" s="14"/>
      <c r="H11" s="14"/>
      <c r="I11" s="18"/>
      <c r="J11" s="19"/>
      <c r="K11" s="33"/>
    </row>
    <row r="12" spans="1:11" ht="17.25" thickBot="1">
      <c r="A12" s="87" t="s">
        <v>14</v>
      </c>
      <c r="B12" s="88"/>
      <c r="C12" s="88"/>
      <c r="D12" s="21">
        <f aca="true" t="shared" si="0" ref="D12:I12">SUM(D8:D11)</f>
        <v>2</v>
      </c>
      <c r="E12" s="22">
        <f t="shared" si="0"/>
        <v>16968</v>
      </c>
      <c r="F12" s="23">
        <f t="shared" si="0"/>
        <v>0</v>
      </c>
      <c r="G12" s="65">
        <f t="shared" si="0"/>
        <v>2</v>
      </c>
      <c r="H12" s="23">
        <f t="shared" si="0"/>
        <v>0</v>
      </c>
      <c r="I12" s="24">
        <f t="shared" si="0"/>
        <v>0</v>
      </c>
      <c r="J12" s="25"/>
      <c r="K12" s="33"/>
    </row>
    <row r="13" spans="1:11" ht="17.25" thickBot="1">
      <c r="A13" s="7"/>
      <c r="B13" s="8"/>
      <c r="C13" s="8"/>
      <c r="D13" s="8"/>
      <c r="E13" s="9"/>
      <c r="F13" s="8"/>
      <c r="G13" s="66"/>
      <c r="H13" s="8"/>
      <c r="I13" s="8"/>
      <c r="J13" s="10"/>
      <c r="K13" s="33"/>
    </row>
    <row r="14" spans="1:11" ht="16.5" customHeight="1">
      <c r="A14" s="106" t="s">
        <v>25</v>
      </c>
      <c r="B14" s="107"/>
      <c r="C14" s="107"/>
      <c r="D14" s="107"/>
      <c r="E14" s="107"/>
      <c r="F14" s="107"/>
      <c r="G14" s="107"/>
      <c r="H14" s="107"/>
      <c r="I14" s="107"/>
      <c r="J14" s="11"/>
      <c r="K14" s="33"/>
    </row>
    <row r="15" spans="1:11" ht="16.5" customHeight="1">
      <c r="A15" s="100" t="s">
        <v>6</v>
      </c>
      <c r="B15" s="103" t="s">
        <v>26</v>
      </c>
      <c r="C15" s="12" t="s">
        <v>10</v>
      </c>
      <c r="D15" s="82">
        <v>13</v>
      </c>
      <c r="E15" s="13">
        <v>15798.12</v>
      </c>
      <c r="F15" s="14"/>
      <c r="G15" s="14">
        <v>12</v>
      </c>
      <c r="H15" s="14"/>
      <c r="I15" s="18"/>
      <c r="J15" s="19"/>
      <c r="K15" s="33"/>
    </row>
    <row r="16" spans="1:11" ht="16.5" customHeight="1">
      <c r="A16" s="101"/>
      <c r="B16" s="104"/>
      <c r="C16" s="17" t="s">
        <v>11</v>
      </c>
      <c r="D16" s="82"/>
      <c r="E16" s="13"/>
      <c r="F16" s="14"/>
      <c r="G16" s="14"/>
      <c r="H16" s="14"/>
      <c r="I16" s="18"/>
      <c r="J16" s="19"/>
      <c r="K16" s="33"/>
    </row>
    <row r="17" spans="1:11" ht="16.5">
      <c r="A17" s="101"/>
      <c r="B17" s="104"/>
      <c r="C17" s="17" t="s">
        <v>12</v>
      </c>
      <c r="D17" s="82"/>
      <c r="E17" s="13"/>
      <c r="F17" s="14"/>
      <c r="G17" s="14"/>
      <c r="H17" s="14"/>
      <c r="I17" s="18"/>
      <c r="J17" s="19"/>
      <c r="K17" s="33"/>
    </row>
    <row r="18" spans="1:11" ht="17.25" thickBot="1">
      <c r="A18" s="118"/>
      <c r="B18" s="119"/>
      <c r="C18" s="17" t="s">
        <v>13</v>
      </c>
      <c r="D18" s="82"/>
      <c r="E18" s="13"/>
      <c r="F18" s="14"/>
      <c r="G18" s="14"/>
      <c r="H18" s="14"/>
      <c r="I18" s="18"/>
      <c r="J18" s="19"/>
      <c r="K18" s="33"/>
    </row>
    <row r="19" spans="1:11" ht="17.25" thickBot="1">
      <c r="A19" s="87" t="s">
        <v>14</v>
      </c>
      <c r="B19" s="88"/>
      <c r="C19" s="88"/>
      <c r="D19" s="21">
        <f aca="true" t="shared" si="1" ref="D19:I19">SUM(D15:D18)</f>
        <v>13</v>
      </c>
      <c r="E19" s="22">
        <f t="shared" si="1"/>
        <v>15798.12</v>
      </c>
      <c r="F19" s="23">
        <f t="shared" si="1"/>
        <v>0</v>
      </c>
      <c r="G19" s="65">
        <f t="shared" si="1"/>
        <v>12</v>
      </c>
      <c r="H19" s="23">
        <f t="shared" si="1"/>
        <v>0</v>
      </c>
      <c r="I19" s="24">
        <f t="shared" si="1"/>
        <v>0</v>
      </c>
      <c r="J19" s="25"/>
      <c r="K19" s="33"/>
    </row>
    <row r="20" spans="1:11" ht="17.25" thickBot="1">
      <c r="A20" s="7"/>
      <c r="B20" s="8"/>
      <c r="C20" s="8"/>
      <c r="D20" s="8"/>
      <c r="E20" s="9"/>
      <c r="F20" s="8"/>
      <c r="G20" s="66"/>
      <c r="H20" s="8"/>
      <c r="I20" s="8"/>
      <c r="J20" s="10"/>
      <c r="K20" s="33"/>
    </row>
    <row r="21" spans="1:11" ht="16.5" customHeight="1">
      <c r="A21" s="106" t="s">
        <v>27</v>
      </c>
      <c r="B21" s="107"/>
      <c r="C21" s="107"/>
      <c r="D21" s="107"/>
      <c r="E21" s="107"/>
      <c r="F21" s="107"/>
      <c r="G21" s="107"/>
      <c r="H21" s="107"/>
      <c r="I21" s="107"/>
      <c r="J21" s="11"/>
      <c r="K21" s="33"/>
    </row>
    <row r="22" spans="1:11" ht="16.5" customHeight="1">
      <c r="A22" s="100" t="s">
        <v>6</v>
      </c>
      <c r="B22" s="120" t="s">
        <v>26</v>
      </c>
      <c r="C22" s="12" t="s">
        <v>10</v>
      </c>
      <c r="D22" s="82">
        <v>9</v>
      </c>
      <c r="E22" s="13">
        <v>24000</v>
      </c>
      <c r="F22" s="14"/>
      <c r="G22" s="14">
        <v>6</v>
      </c>
      <c r="H22" s="14"/>
      <c r="I22" s="18"/>
      <c r="J22" s="19"/>
      <c r="K22" s="33"/>
    </row>
    <row r="23" spans="1:11" ht="16.5" customHeight="1">
      <c r="A23" s="101"/>
      <c r="B23" s="121"/>
      <c r="C23" s="17" t="s">
        <v>11</v>
      </c>
      <c r="D23" s="82"/>
      <c r="E23" s="13"/>
      <c r="F23" s="14"/>
      <c r="G23" s="14"/>
      <c r="H23" s="14"/>
      <c r="I23" s="18"/>
      <c r="J23" s="19"/>
      <c r="K23" s="33"/>
    </row>
    <row r="24" spans="1:11" ht="16.5">
      <c r="A24" s="101"/>
      <c r="B24" s="121"/>
      <c r="C24" s="17" t="s">
        <v>12</v>
      </c>
      <c r="D24" s="82"/>
      <c r="E24" s="13"/>
      <c r="F24" s="14"/>
      <c r="G24" s="14"/>
      <c r="H24" s="14"/>
      <c r="I24" s="18"/>
      <c r="J24" s="19"/>
      <c r="K24" s="33"/>
    </row>
    <row r="25" spans="1:11" ht="16.5">
      <c r="A25" s="102"/>
      <c r="B25" s="122"/>
      <c r="C25" s="17" t="s">
        <v>13</v>
      </c>
      <c r="D25" s="82"/>
      <c r="E25" s="13"/>
      <c r="F25" s="14"/>
      <c r="G25" s="14"/>
      <c r="H25" s="14"/>
      <c r="I25" s="14"/>
      <c r="J25" s="19"/>
      <c r="K25" s="33"/>
    </row>
    <row r="26" spans="1:11" ht="17.25" thickBot="1">
      <c r="A26" s="87" t="s">
        <v>14</v>
      </c>
      <c r="B26" s="88"/>
      <c r="C26" s="88"/>
      <c r="D26" s="21">
        <f aca="true" t="shared" si="2" ref="D26:I26">SUM(D22:D25)</f>
        <v>9</v>
      </c>
      <c r="E26" s="22">
        <f t="shared" si="2"/>
        <v>24000</v>
      </c>
      <c r="F26" s="23">
        <f t="shared" si="2"/>
        <v>0</v>
      </c>
      <c r="G26" s="65">
        <f t="shared" si="2"/>
        <v>6</v>
      </c>
      <c r="H26" s="23">
        <f t="shared" si="2"/>
        <v>0</v>
      </c>
      <c r="I26" s="24">
        <f t="shared" si="2"/>
        <v>0</v>
      </c>
      <c r="J26" s="25"/>
      <c r="K26" s="33"/>
    </row>
    <row r="27" spans="1:11" ht="17.25" thickBot="1">
      <c r="A27" s="7"/>
      <c r="B27" s="8"/>
      <c r="C27" s="8"/>
      <c r="D27" s="8"/>
      <c r="E27" s="9"/>
      <c r="F27" s="8"/>
      <c r="G27" s="66"/>
      <c r="H27" s="8"/>
      <c r="I27" s="8"/>
      <c r="J27" s="10"/>
      <c r="K27" s="33"/>
    </row>
    <row r="28" spans="1:11" ht="16.5" customHeight="1">
      <c r="A28" s="106" t="s">
        <v>20</v>
      </c>
      <c r="B28" s="107"/>
      <c r="C28" s="107"/>
      <c r="D28" s="107"/>
      <c r="E28" s="107"/>
      <c r="F28" s="107"/>
      <c r="G28" s="107"/>
      <c r="H28" s="107"/>
      <c r="I28" s="107"/>
      <c r="J28" s="11"/>
      <c r="K28" s="33"/>
    </row>
    <row r="29" spans="1:11" ht="16.5" customHeight="1">
      <c r="A29" s="100" t="s">
        <v>6</v>
      </c>
      <c r="B29" s="103" t="s">
        <v>21</v>
      </c>
      <c r="C29" s="12" t="s">
        <v>10</v>
      </c>
      <c r="D29" s="82"/>
      <c r="E29" s="13"/>
      <c r="F29" s="14"/>
      <c r="G29" s="14"/>
      <c r="H29" s="14"/>
      <c r="I29" s="15"/>
      <c r="J29" s="16"/>
      <c r="K29" s="33"/>
    </row>
    <row r="30" spans="1:11" ht="16.5" customHeight="1">
      <c r="A30" s="101"/>
      <c r="B30" s="104"/>
      <c r="C30" s="17" t="s">
        <v>11</v>
      </c>
      <c r="D30" s="82"/>
      <c r="E30" s="13"/>
      <c r="F30" s="14"/>
      <c r="G30" s="14"/>
      <c r="H30" s="14"/>
      <c r="I30" s="18"/>
      <c r="J30" s="19"/>
      <c r="K30" s="33"/>
    </row>
    <row r="31" spans="1:11" ht="16.5">
      <c r="A31" s="101"/>
      <c r="B31" s="104"/>
      <c r="C31" s="17" t="s">
        <v>12</v>
      </c>
      <c r="D31" s="82">
        <v>383</v>
      </c>
      <c r="E31" s="13">
        <v>5482993.48</v>
      </c>
      <c r="F31" s="14"/>
      <c r="G31" s="14">
        <v>356</v>
      </c>
      <c r="H31" s="14"/>
      <c r="I31" s="18"/>
      <c r="J31" s="20"/>
      <c r="K31" s="33"/>
    </row>
    <row r="32" spans="1:11" ht="16.5">
      <c r="A32" s="102"/>
      <c r="B32" s="105"/>
      <c r="C32" s="17" t="s">
        <v>13</v>
      </c>
      <c r="D32" s="82">
        <v>9</v>
      </c>
      <c r="E32" s="13">
        <v>150343.33</v>
      </c>
      <c r="F32" s="14"/>
      <c r="G32" s="14">
        <v>8</v>
      </c>
      <c r="H32" s="14"/>
      <c r="I32" s="18"/>
      <c r="J32" s="19"/>
      <c r="K32" s="33"/>
    </row>
    <row r="33" spans="1:11" ht="17.25" thickBot="1">
      <c r="A33" s="87" t="s">
        <v>14</v>
      </c>
      <c r="B33" s="88"/>
      <c r="C33" s="88"/>
      <c r="D33" s="21">
        <f aca="true" t="shared" si="3" ref="D33:I33">SUM(D29:D32)</f>
        <v>392</v>
      </c>
      <c r="E33" s="22">
        <f t="shared" si="3"/>
        <v>5633336.8100000005</v>
      </c>
      <c r="F33" s="23">
        <f t="shared" si="3"/>
        <v>0</v>
      </c>
      <c r="G33" s="65">
        <f t="shared" si="3"/>
        <v>364</v>
      </c>
      <c r="H33" s="23">
        <f t="shared" si="3"/>
        <v>0</v>
      </c>
      <c r="I33" s="24">
        <f t="shared" si="3"/>
        <v>0</v>
      </c>
      <c r="J33" s="25"/>
      <c r="K33" s="33"/>
    </row>
    <row r="34" spans="1:11" ht="17.25" thickBot="1">
      <c r="A34" s="26"/>
      <c r="B34" s="27"/>
      <c r="C34" s="27"/>
      <c r="D34" s="28"/>
      <c r="E34" s="28"/>
      <c r="F34" s="28"/>
      <c r="G34" s="67"/>
      <c r="H34" s="28"/>
      <c r="I34" s="28"/>
      <c r="J34" s="29"/>
      <c r="K34" s="33"/>
    </row>
    <row r="35" spans="1:11" ht="16.5" customHeight="1">
      <c r="A35" s="106" t="s">
        <v>28</v>
      </c>
      <c r="B35" s="107"/>
      <c r="C35" s="107"/>
      <c r="D35" s="107"/>
      <c r="E35" s="107"/>
      <c r="F35" s="107"/>
      <c r="G35" s="107"/>
      <c r="H35" s="107"/>
      <c r="I35" s="107"/>
      <c r="J35" s="11"/>
      <c r="K35" s="33"/>
    </row>
    <row r="36" spans="1:11" ht="16.5" customHeight="1">
      <c r="A36" s="100" t="s">
        <v>6</v>
      </c>
      <c r="B36" s="103" t="s">
        <v>29</v>
      </c>
      <c r="C36" s="12" t="s">
        <v>10</v>
      </c>
      <c r="D36" s="82"/>
      <c r="E36" s="13"/>
      <c r="F36" s="14"/>
      <c r="G36" s="14"/>
      <c r="H36" s="14"/>
      <c r="I36" s="15"/>
      <c r="J36" s="16"/>
      <c r="K36" s="33"/>
    </row>
    <row r="37" spans="1:11" ht="16.5" customHeight="1">
      <c r="A37" s="101"/>
      <c r="B37" s="104"/>
      <c r="C37" s="17" t="s">
        <v>11</v>
      </c>
      <c r="D37" s="82"/>
      <c r="E37" s="13"/>
      <c r="F37" s="14"/>
      <c r="G37" s="14"/>
      <c r="H37" s="14"/>
      <c r="I37" s="18"/>
      <c r="J37" s="19"/>
      <c r="K37" s="33"/>
    </row>
    <row r="38" spans="1:11" ht="16.5">
      <c r="A38" s="101"/>
      <c r="B38" s="104"/>
      <c r="C38" s="17" t="s">
        <v>12</v>
      </c>
      <c r="D38" s="82">
        <v>23</v>
      </c>
      <c r="E38" s="13">
        <v>273968.84</v>
      </c>
      <c r="F38" s="14"/>
      <c r="G38" s="14">
        <v>18</v>
      </c>
      <c r="H38" s="14"/>
      <c r="I38" s="18"/>
      <c r="J38" s="20"/>
      <c r="K38" s="33"/>
    </row>
    <row r="39" spans="1:11" ht="16.5">
      <c r="A39" s="102"/>
      <c r="B39" s="105"/>
      <c r="C39" s="17" t="s">
        <v>13</v>
      </c>
      <c r="D39" s="82"/>
      <c r="E39" s="13"/>
      <c r="F39" s="14"/>
      <c r="G39" s="14"/>
      <c r="H39" s="14"/>
      <c r="I39" s="18"/>
      <c r="J39" s="19"/>
      <c r="K39" s="33"/>
    </row>
    <row r="40" spans="1:11" ht="17.25" thickBot="1">
      <c r="A40" s="87" t="s">
        <v>14</v>
      </c>
      <c r="B40" s="88"/>
      <c r="C40" s="88"/>
      <c r="D40" s="21">
        <f aca="true" t="shared" si="4" ref="D40:I40">SUM(D36:D39)</f>
        <v>23</v>
      </c>
      <c r="E40" s="22">
        <f t="shared" si="4"/>
        <v>273968.84</v>
      </c>
      <c r="F40" s="23">
        <f t="shared" si="4"/>
        <v>0</v>
      </c>
      <c r="G40" s="65">
        <f t="shared" si="4"/>
        <v>18</v>
      </c>
      <c r="H40" s="23">
        <f t="shared" si="4"/>
        <v>0</v>
      </c>
      <c r="I40" s="24">
        <f t="shared" si="4"/>
        <v>0</v>
      </c>
      <c r="J40" s="25"/>
      <c r="K40" s="33"/>
    </row>
    <row r="41" spans="1:11" ht="17.25" thickBot="1">
      <c r="A41" s="26"/>
      <c r="B41" s="27"/>
      <c r="C41" s="27"/>
      <c r="D41" s="28"/>
      <c r="E41" s="28"/>
      <c r="F41" s="28"/>
      <c r="G41" s="67"/>
      <c r="H41" s="28"/>
      <c r="I41" s="28"/>
      <c r="J41" s="29"/>
      <c r="K41" s="33"/>
    </row>
    <row r="42" spans="1:11" ht="16.5" customHeight="1">
      <c r="A42" s="114" t="s">
        <v>30</v>
      </c>
      <c r="B42" s="115"/>
      <c r="C42" s="115"/>
      <c r="D42" s="115"/>
      <c r="E42" s="115"/>
      <c r="F42" s="115"/>
      <c r="G42" s="115"/>
      <c r="H42" s="115"/>
      <c r="I42" s="115"/>
      <c r="J42" s="11"/>
      <c r="K42" s="33"/>
    </row>
    <row r="43" spans="1:11" ht="16.5" customHeight="1">
      <c r="A43" s="116" t="s">
        <v>6</v>
      </c>
      <c r="B43" s="117" t="s">
        <v>7</v>
      </c>
      <c r="C43" s="12" t="s">
        <v>10</v>
      </c>
      <c r="D43" s="42"/>
      <c r="E43" s="43"/>
      <c r="F43" s="14"/>
      <c r="G43" s="44"/>
      <c r="H43" s="44"/>
      <c r="I43" s="15"/>
      <c r="J43" s="19"/>
      <c r="K43" s="33"/>
    </row>
    <row r="44" spans="1:11" ht="16.5" customHeight="1">
      <c r="A44" s="116"/>
      <c r="B44" s="117"/>
      <c r="C44" s="17" t="s">
        <v>11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116"/>
      <c r="B45" s="117"/>
      <c r="C45" s="17" t="s">
        <v>12</v>
      </c>
      <c r="D45" s="42">
        <v>2</v>
      </c>
      <c r="E45" s="43">
        <v>15200</v>
      </c>
      <c r="F45" s="14"/>
      <c r="G45" s="44">
        <v>2</v>
      </c>
      <c r="H45" s="44"/>
      <c r="I45" s="15"/>
      <c r="J45" s="19"/>
      <c r="K45" s="33"/>
    </row>
    <row r="46" spans="1:11" ht="16.5">
      <c r="A46" s="116"/>
      <c r="B46" s="117"/>
      <c r="C46" s="17" t="s">
        <v>13</v>
      </c>
      <c r="D46" s="42"/>
      <c r="E46" s="43"/>
      <c r="F46" s="14"/>
      <c r="G46" s="44"/>
      <c r="H46" s="44"/>
      <c r="I46" s="15"/>
      <c r="J46" s="19"/>
      <c r="K46" s="33"/>
    </row>
    <row r="47" spans="1:11" ht="17.25" thickBot="1">
      <c r="A47" s="45" t="s">
        <v>14</v>
      </c>
      <c r="B47" s="46"/>
      <c r="C47" s="47"/>
      <c r="D47" s="21">
        <f aca="true" t="shared" si="5" ref="D47:I47">SUM(D43:D46)</f>
        <v>2</v>
      </c>
      <c r="E47" s="22">
        <f t="shared" si="5"/>
        <v>15200</v>
      </c>
      <c r="F47" s="23">
        <f t="shared" si="5"/>
        <v>0</v>
      </c>
      <c r="G47" s="65">
        <f t="shared" si="5"/>
        <v>2</v>
      </c>
      <c r="H47" s="23">
        <f t="shared" si="5"/>
        <v>0</v>
      </c>
      <c r="I47" s="24">
        <f t="shared" si="5"/>
        <v>0</v>
      </c>
      <c r="J47" s="25"/>
      <c r="K47" s="33"/>
    </row>
    <row r="48" spans="1:11" ht="17.25" thickBot="1">
      <c r="A48" s="26"/>
      <c r="B48" s="27"/>
      <c r="C48" s="27"/>
      <c r="D48" s="28"/>
      <c r="E48" s="28"/>
      <c r="F48" s="28"/>
      <c r="G48" s="67"/>
      <c r="H48" s="28"/>
      <c r="I48" s="28"/>
      <c r="J48" s="29"/>
      <c r="K48" s="33"/>
    </row>
    <row r="49" spans="1:11" ht="16.5" customHeight="1">
      <c r="A49" s="106" t="s">
        <v>23</v>
      </c>
      <c r="B49" s="107"/>
      <c r="C49" s="107"/>
      <c r="D49" s="107"/>
      <c r="E49" s="107"/>
      <c r="F49" s="107"/>
      <c r="G49" s="107"/>
      <c r="H49" s="107"/>
      <c r="I49" s="107"/>
      <c r="J49" s="11"/>
      <c r="K49" s="33"/>
    </row>
    <row r="50" spans="1:11" ht="16.5" customHeight="1">
      <c r="A50" s="100" t="s">
        <v>6</v>
      </c>
      <c r="B50" s="103" t="s">
        <v>7</v>
      </c>
      <c r="C50" s="12" t="s">
        <v>10</v>
      </c>
      <c r="D50" s="82">
        <v>22</v>
      </c>
      <c r="E50" s="13">
        <v>310200</v>
      </c>
      <c r="F50" s="14"/>
      <c r="G50" s="14">
        <v>22</v>
      </c>
      <c r="H50" s="14"/>
      <c r="I50" s="15"/>
      <c r="J50" s="16"/>
      <c r="K50" s="33"/>
    </row>
    <row r="51" spans="1:11" ht="16.5" customHeight="1">
      <c r="A51" s="101"/>
      <c r="B51" s="104"/>
      <c r="C51" s="17" t="s">
        <v>11</v>
      </c>
      <c r="D51" s="82">
        <v>7</v>
      </c>
      <c r="E51" s="13">
        <v>59240</v>
      </c>
      <c r="F51" s="14"/>
      <c r="G51" s="14">
        <v>7</v>
      </c>
      <c r="H51" s="14"/>
      <c r="I51" s="18"/>
      <c r="J51" s="19"/>
      <c r="K51" s="33"/>
    </row>
    <row r="52" spans="1:11" ht="16.5">
      <c r="A52" s="101"/>
      <c r="B52" s="104"/>
      <c r="C52" s="17" t="s">
        <v>12</v>
      </c>
      <c r="D52" s="82">
        <v>20</v>
      </c>
      <c r="E52" s="13">
        <v>239153.32</v>
      </c>
      <c r="F52" s="14"/>
      <c r="G52" s="14">
        <v>20</v>
      </c>
      <c r="H52" s="14"/>
      <c r="I52" s="18"/>
      <c r="J52" s="19"/>
      <c r="K52" s="33"/>
    </row>
    <row r="53" spans="1:11" ht="16.5">
      <c r="A53" s="102"/>
      <c r="B53" s="105"/>
      <c r="C53" s="57" t="s">
        <v>13</v>
      </c>
      <c r="D53" s="83"/>
      <c r="E53" s="49"/>
      <c r="F53" s="50"/>
      <c r="G53" s="50"/>
      <c r="H53" s="50"/>
      <c r="I53" s="51"/>
      <c r="J53" s="58"/>
      <c r="K53" s="33"/>
    </row>
    <row r="54" spans="1:11" ht="17.25" thickBot="1">
      <c r="A54" s="87" t="s">
        <v>14</v>
      </c>
      <c r="B54" s="88"/>
      <c r="C54" s="88"/>
      <c r="D54" s="21">
        <f aca="true" t="shared" si="6" ref="D54:I54">SUM(D50:D53)</f>
        <v>49</v>
      </c>
      <c r="E54" s="22">
        <f t="shared" si="6"/>
        <v>608593.3200000001</v>
      </c>
      <c r="F54" s="23">
        <f t="shared" si="6"/>
        <v>0</v>
      </c>
      <c r="G54" s="65">
        <f t="shared" si="6"/>
        <v>49</v>
      </c>
      <c r="H54" s="23">
        <f t="shared" si="6"/>
        <v>0</v>
      </c>
      <c r="I54" s="24">
        <f t="shared" si="6"/>
        <v>0</v>
      </c>
      <c r="J54" s="25"/>
      <c r="K54" s="33"/>
    </row>
    <row r="55" spans="1:11" s="59" customFormat="1" ht="15" customHeight="1" thickBot="1">
      <c r="A55" s="53"/>
      <c r="B55" s="54"/>
      <c r="C55" s="54"/>
      <c r="D55" s="55"/>
      <c r="E55" s="60"/>
      <c r="F55" s="61"/>
      <c r="G55" s="68"/>
      <c r="H55" s="61"/>
      <c r="I55" s="61"/>
      <c r="J55" s="56"/>
      <c r="K55" s="48"/>
    </row>
    <row r="56" spans="1:11" s="59" customFormat="1" ht="15" customHeight="1">
      <c r="A56" s="111" t="s">
        <v>34</v>
      </c>
      <c r="B56" s="112"/>
      <c r="C56" s="112"/>
      <c r="D56" s="112"/>
      <c r="E56" s="112"/>
      <c r="F56" s="112"/>
      <c r="G56" s="112"/>
      <c r="H56" s="112"/>
      <c r="I56" s="112"/>
      <c r="J56" s="113"/>
      <c r="K56" s="48"/>
    </row>
    <row r="57" spans="1:11" s="59" customFormat="1" ht="15" customHeight="1">
      <c r="A57" s="100" t="s">
        <v>6</v>
      </c>
      <c r="B57" s="103" t="s">
        <v>7</v>
      </c>
      <c r="C57" s="12" t="s">
        <v>10</v>
      </c>
      <c r="D57" s="83">
        <v>27</v>
      </c>
      <c r="E57" s="49">
        <v>311369.7</v>
      </c>
      <c r="F57" s="50"/>
      <c r="G57" s="50">
        <v>27</v>
      </c>
      <c r="H57" s="50"/>
      <c r="I57" s="51"/>
      <c r="J57" s="19"/>
      <c r="K57" s="48"/>
    </row>
    <row r="58" spans="1:11" s="59" customFormat="1" ht="15" customHeight="1">
      <c r="A58" s="101"/>
      <c r="B58" s="104"/>
      <c r="C58" s="17" t="s">
        <v>11</v>
      </c>
      <c r="D58" s="82">
        <v>4</v>
      </c>
      <c r="E58" s="13">
        <v>35504.7</v>
      </c>
      <c r="F58" s="14"/>
      <c r="G58" s="14">
        <v>4</v>
      </c>
      <c r="H58" s="14"/>
      <c r="I58" s="18"/>
      <c r="J58" s="19"/>
      <c r="K58" s="48"/>
    </row>
    <row r="59" spans="1:11" s="59" customFormat="1" ht="15" customHeight="1">
      <c r="A59" s="101"/>
      <c r="B59" s="104"/>
      <c r="C59" s="17" t="s">
        <v>12</v>
      </c>
      <c r="D59" s="82">
        <v>6</v>
      </c>
      <c r="E59" s="13">
        <v>47000.4</v>
      </c>
      <c r="F59" s="14"/>
      <c r="G59" s="14">
        <v>6</v>
      </c>
      <c r="H59" s="14"/>
      <c r="I59" s="18"/>
      <c r="J59" s="19"/>
      <c r="K59" s="48"/>
    </row>
    <row r="60" spans="1:11" s="59" customFormat="1" ht="15" customHeight="1">
      <c r="A60" s="102"/>
      <c r="B60" s="105"/>
      <c r="C60" s="17" t="s">
        <v>13</v>
      </c>
      <c r="D60" s="82"/>
      <c r="E60" s="13"/>
      <c r="F60" s="14"/>
      <c r="G60" s="14"/>
      <c r="H60" s="14"/>
      <c r="I60" s="18"/>
      <c r="J60" s="19"/>
      <c r="K60" s="48"/>
    </row>
    <row r="61" spans="1:11" s="59" customFormat="1" ht="15" customHeight="1" thickBot="1">
      <c r="A61" s="87" t="s">
        <v>14</v>
      </c>
      <c r="B61" s="88"/>
      <c r="C61" s="88"/>
      <c r="D61" s="21">
        <f>SUM(D57:D60)</f>
        <v>37</v>
      </c>
      <c r="E61" s="22">
        <f>SUM(E57:E60)</f>
        <v>393874.80000000005</v>
      </c>
      <c r="F61" s="23">
        <v>0</v>
      </c>
      <c r="G61" s="65">
        <f>SUM(G57:G60)</f>
        <v>37</v>
      </c>
      <c r="H61" s="23">
        <v>0</v>
      </c>
      <c r="I61" s="24">
        <v>0</v>
      </c>
      <c r="J61" s="25"/>
      <c r="K61" s="48"/>
    </row>
    <row r="62" spans="1:11" s="59" customFormat="1" ht="15" customHeight="1" thickBot="1">
      <c r="A62" s="53"/>
      <c r="B62" s="54"/>
      <c r="C62" s="54"/>
      <c r="D62" s="55"/>
      <c r="E62" s="60"/>
      <c r="F62" s="61"/>
      <c r="G62" s="68"/>
      <c r="H62" s="61"/>
      <c r="I62" s="61"/>
      <c r="J62" s="56"/>
      <c r="K62" s="48"/>
    </row>
    <row r="63" spans="1:11" s="59" customFormat="1" ht="15" customHeight="1">
      <c r="A63" s="111" t="s">
        <v>40</v>
      </c>
      <c r="B63" s="112"/>
      <c r="C63" s="112"/>
      <c r="D63" s="112"/>
      <c r="E63" s="112"/>
      <c r="F63" s="112"/>
      <c r="G63" s="112"/>
      <c r="H63" s="112"/>
      <c r="I63" s="112"/>
      <c r="J63" s="113"/>
      <c r="K63" s="48"/>
    </row>
    <row r="64" spans="1:11" s="59" customFormat="1" ht="15" customHeight="1">
      <c r="A64" s="100" t="s">
        <v>6</v>
      </c>
      <c r="B64" s="103" t="s">
        <v>7</v>
      </c>
      <c r="C64" s="12" t="s">
        <v>10</v>
      </c>
      <c r="D64" s="83"/>
      <c r="E64" s="49"/>
      <c r="F64" s="50"/>
      <c r="G64" s="50"/>
      <c r="H64" s="50"/>
      <c r="I64" s="51"/>
      <c r="J64" s="19"/>
      <c r="K64" s="48"/>
    </row>
    <row r="65" spans="1:11" ht="16.5" customHeight="1">
      <c r="A65" s="101"/>
      <c r="B65" s="104"/>
      <c r="C65" s="17" t="s">
        <v>11</v>
      </c>
      <c r="D65" s="82"/>
      <c r="E65" s="13"/>
      <c r="F65" s="14"/>
      <c r="G65" s="14"/>
      <c r="H65" s="14"/>
      <c r="I65" s="18"/>
      <c r="J65" s="19"/>
      <c r="K65" s="33"/>
    </row>
    <row r="66" spans="1:11" ht="16.5" customHeight="1">
      <c r="A66" s="101"/>
      <c r="B66" s="104"/>
      <c r="C66" s="17" t="s">
        <v>12</v>
      </c>
      <c r="D66" s="82">
        <v>5</v>
      </c>
      <c r="E66" s="13">
        <v>28200.01</v>
      </c>
      <c r="F66" s="14"/>
      <c r="G66" s="14">
        <v>0</v>
      </c>
      <c r="H66" s="14"/>
      <c r="I66" s="18"/>
      <c r="J66" s="19"/>
      <c r="K66" s="33"/>
    </row>
    <row r="67" spans="1:11" ht="16.5" customHeight="1">
      <c r="A67" s="102"/>
      <c r="B67" s="105"/>
      <c r="C67" s="17" t="s">
        <v>13</v>
      </c>
      <c r="D67" s="82"/>
      <c r="E67" s="13"/>
      <c r="F67" s="14"/>
      <c r="G67" s="14"/>
      <c r="H67" s="14"/>
      <c r="I67" s="18"/>
      <c r="J67" s="19"/>
      <c r="K67" s="33"/>
    </row>
    <row r="68" spans="1:11" ht="17.25" thickBot="1">
      <c r="A68" s="87" t="s">
        <v>14</v>
      </c>
      <c r="B68" s="88"/>
      <c r="C68" s="88"/>
      <c r="D68" s="21">
        <f>SUM(D64:D67)</f>
        <v>5</v>
      </c>
      <c r="E68" s="22">
        <f>SUM(E64:E67)</f>
        <v>28200.01</v>
      </c>
      <c r="F68" s="23">
        <v>0</v>
      </c>
      <c r="G68" s="65">
        <f>SUM(G64:G67)</f>
        <v>0</v>
      </c>
      <c r="H68" s="23">
        <v>0</v>
      </c>
      <c r="I68" s="24">
        <v>0</v>
      </c>
      <c r="J68" s="25"/>
      <c r="K68" s="33"/>
    </row>
    <row r="69" spans="1:11" ht="17.25" thickBot="1">
      <c r="A69" s="53"/>
      <c r="B69" s="54"/>
      <c r="C69" s="54"/>
      <c r="D69" s="55"/>
      <c r="E69" s="60"/>
      <c r="F69" s="61"/>
      <c r="G69" s="68"/>
      <c r="H69" s="61"/>
      <c r="I69" s="61"/>
      <c r="J69" s="56"/>
      <c r="K69" s="33"/>
    </row>
    <row r="70" spans="1:11" s="52" customFormat="1" ht="16.5">
      <c r="A70" s="26"/>
      <c r="B70" s="27"/>
      <c r="C70" s="27"/>
      <c r="D70" s="28"/>
      <c r="E70" s="84"/>
      <c r="F70" s="85"/>
      <c r="G70" s="86"/>
      <c r="H70" s="85"/>
      <c r="I70" s="85"/>
      <c r="J70" s="29"/>
      <c r="K70" s="33"/>
    </row>
    <row r="71" spans="1:11" s="52" customFormat="1" ht="16.5" customHeight="1">
      <c r="A71" s="109" t="s">
        <v>33</v>
      </c>
      <c r="B71" s="110"/>
      <c r="C71" s="110"/>
      <c r="D71" s="110"/>
      <c r="E71" s="110"/>
      <c r="F71" s="110"/>
      <c r="G71" s="110"/>
      <c r="H71" s="110"/>
      <c r="I71" s="110"/>
      <c r="J71" s="62"/>
      <c r="K71" s="33"/>
    </row>
    <row r="72" spans="1:11" ht="16.5" customHeight="1">
      <c r="A72" s="100" t="s">
        <v>6</v>
      </c>
      <c r="B72" s="103" t="s">
        <v>8</v>
      </c>
      <c r="C72" s="12" t="s">
        <v>10</v>
      </c>
      <c r="D72" s="83">
        <v>30</v>
      </c>
      <c r="E72" s="49">
        <v>390666.6</v>
      </c>
      <c r="F72" s="50"/>
      <c r="G72" s="50">
        <v>27</v>
      </c>
      <c r="H72" s="50"/>
      <c r="I72" s="51"/>
      <c r="J72" s="19"/>
      <c r="K72" s="33"/>
    </row>
    <row r="73" spans="1:11" ht="16.5" customHeight="1">
      <c r="A73" s="101"/>
      <c r="B73" s="104"/>
      <c r="C73" s="17" t="s">
        <v>11</v>
      </c>
      <c r="D73" s="82"/>
      <c r="E73" s="13"/>
      <c r="F73" s="14"/>
      <c r="G73" s="14"/>
      <c r="H73" s="14"/>
      <c r="I73" s="18"/>
      <c r="J73" s="19"/>
      <c r="K73" s="33"/>
    </row>
    <row r="74" spans="1:11" ht="16.5">
      <c r="A74" s="101"/>
      <c r="B74" s="104"/>
      <c r="C74" s="17" t="s">
        <v>12</v>
      </c>
      <c r="D74" s="82">
        <v>6</v>
      </c>
      <c r="E74" s="13">
        <v>38991.9</v>
      </c>
      <c r="F74" s="14"/>
      <c r="G74" s="14">
        <v>5</v>
      </c>
      <c r="H74" s="14"/>
      <c r="I74" s="18"/>
      <c r="J74" s="19"/>
      <c r="K74" s="33"/>
    </row>
    <row r="75" spans="1:11" ht="16.5">
      <c r="A75" s="102"/>
      <c r="B75" s="105"/>
      <c r="C75" s="17" t="s">
        <v>13</v>
      </c>
      <c r="D75" s="82"/>
      <c r="E75" s="13"/>
      <c r="F75" s="14"/>
      <c r="G75" s="14"/>
      <c r="H75" s="14"/>
      <c r="I75" s="18"/>
      <c r="J75" s="19"/>
      <c r="K75" s="33"/>
    </row>
    <row r="76" spans="1:11" ht="17.25" thickBot="1">
      <c r="A76" s="87" t="s">
        <v>14</v>
      </c>
      <c r="B76" s="88"/>
      <c r="C76" s="88"/>
      <c r="D76" s="21">
        <f>SUM(D72:D75)</f>
        <v>36</v>
      </c>
      <c r="E76" s="22">
        <f>SUM(E72:E75)</f>
        <v>429658.5</v>
      </c>
      <c r="F76" s="23">
        <v>0</v>
      </c>
      <c r="G76" s="65">
        <f>SUM(G72:G75)</f>
        <v>32</v>
      </c>
      <c r="H76" s="23">
        <v>0</v>
      </c>
      <c r="I76" s="24">
        <v>0</v>
      </c>
      <c r="J76" s="25"/>
      <c r="K76" s="33"/>
    </row>
    <row r="77" spans="1:11" ht="17.25" thickBot="1">
      <c r="A77" s="53"/>
      <c r="B77" s="54"/>
      <c r="C77" s="54"/>
      <c r="D77" s="55"/>
      <c r="E77" s="60"/>
      <c r="F77" s="61"/>
      <c r="G77" s="68"/>
      <c r="H77" s="61"/>
      <c r="I77" s="61"/>
      <c r="J77" s="56"/>
      <c r="K77" s="33"/>
    </row>
    <row r="78" spans="1:11" s="52" customFormat="1" ht="16.5" customHeight="1">
      <c r="A78" s="106" t="s">
        <v>9</v>
      </c>
      <c r="B78" s="107"/>
      <c r="C78" s="107"/>
      <c r="D78" s="107"/>
      <c r="E78" s="107"/>
      <c r="F78" s="107"/>
      <c r="G78" s="107"/>
      <c r="H78" s="107"/>
      <c r="I78" s="108"/>
      <c r="J78" s="11"/>
      <c r="K78" s="33"/>
    </row>
    <row r="79" spans="1:11" ht="16.5" customHeight="1">
      <c r="A79" s="100" t="s">
        <v>6</v>
      </c>
      <c r="B79" s="103" t="s">
        <v>8</v>
      </c>
      <c r="C79" s="12" t="s">
        <v>10</v>
      </c>
      <c r="D79" s="82">
        <v>81</v>
      </c>
      <c r="E79" s="13">
        <v>840712.5</v>
      </c>
      <c r="F79" s="14"/>
      <c r="G79" s="14">
        <v>72</v>
      </c>
      <c r="H79" s="14"/>
      <c r="I79" s="18"/>
      <c r="J79" s="19"/>
      <c r="K79" s="33"/>
    </row>
    <row r="80" spans="1:11" ht="16.5" customHeight="1">
      <c r="A80" s="101"/>
      <c r="B80" s="104"/>
      <c r="C80" s="17" t="s">
        <v>11</v>
      </c>
      <c r="D80" s="82">
        <v>9</v>
      </c>
      <c r="E80" s="13">
        <v>40068</v>
      </c>
      <c r="F80" s="14"/>
      <c r="G80" s="14">
        <v>8</v>
      </c>
      <c r="H80" s="14"/>
      <c r="I80" s="18"/>
      <c r="J80" s="19"/>
      <c r="K80" s="33"/>
    </row>
    <row r="81" spans="1:11" ht="16.5">
      <c r="A81" s="101"/>
      <c r="B81" s="104"/>
      <c r="C81" s="17" t="s">
        <v>12</v>
      </c>
      <c r="D81" s="82">
        <v>19</v>
      </c>
      <c r="E81" s="13">
        <v>148544.1</v>
      </c>
      <c r="F81" s="14"/>
      <c r="G81" s="14">
        <v>17</v>
      </c>
      <c r="H81" s="14"/>
      <c r="I81" s="18"/>
      <c r="J81" s="19"/>
      <c r="K81" s="33"/>
    </row>
    <row r="82" spans="1:11" ht="16.5">
      <c r="A82" s="102"/>
      <c r="B82" s="105"/>
      <c r="C82" s="17" t="s">
        <v>13</v>
      </c>
      <c r="D82" s="82">
        <v>9</v>
      </c>
      <c r="E82" s="13">
        <v>80136</v>
      </c>
      <c r="F82" s="14"/>
      <c r="G82" s="14">
        <v>8</v>
      </c>
      <c r="H82" s="14"/>
      <c r="I82" s="18"/>
      <c r="J82" s="19"/>
      <c r="K82" s="33"/>
    </row>
    <row r="83" spans="1:11" ht="17.25" thickBot="1">
      <c r="A83" s="87" t="s">
        <v>14</v>
      </c>
      <c r="B83" s="88"/>
      <c r="C83" s="88"/>
      <c r="D83" s="21">
        <f aca="true" t="shared" si="7" ref="D83:I83">SUM(D79:D82)</f>
        <v>118</v>
      </c>
      <c r="E83" s="22">
        <f t="shared" si="7"/>
        <v>1109460.6</v>
      </c>
      <c r="F83" s="23">
        <f t="shared" si="7"/>
        <v>0</v>
      </c>
      <c r="G83" s="65">
        <f t="shared" si="7"/>
        <v>105</v>
      </c>
      <c r="H83" s="23">
        <f t="shared" si="7"/>
        <v>0</v>
      </c>
      <c r="I83" s="24">
        <f t="shared" si="7"/>
        <v>0</v>
      </c>
      <c r="J83" s="25"/>
      <c r="K83" s="33"/>
    </row>
    <row r="84" spans="1:11" ht="16.5" customHeight="1">
      <c r="A84" s="106" t="s">
        <v>35</v>
      </c>
      <c r="B84" s="107"/>
      <c r="C84" s="107"/>
      <c r="D84" s="107"/>
      <c r="E84" s="107"/>
      <c r="F84" s="107"/>
      <c r="G84" s="107"/>
      <c r="H84" s="107"/>
      <c r="I84" s="108"/>
      <c r="J84" s="11"/>
      <c r="K84" s="33"/>
    </row>
    <row r="85" spans="1:11" ht="16.5" customHeight="1">
      <c r="A85" s="100" t="s">
        <v>6</v>
      </c>
      <c r="B85" s="103" t="s">
        <v>36</v>
      </c>
      <c r="C85" s="12" t="s">
        <v>10</v>
      </c>
      <c r="D85" s="82">
        <v>18</v>
      </c>
      <c r="E85" s="13">
        <v>253800</v>
      </c>
      <c r="F85" s="14"/>
      <c r="G85" s="14">
        <v>18</v>
      </c>
      <c r="H85" s="14"/>
      <c r="I85" s="18"/>
      <c r="J85" s="19"/>
      <c r="K85" s="33"/>
    </row>
    <row r="86" spans="1:11" ht="16.5" customHeight="1">
      <c r="A86" s="101"/>
      <c r="B86" s="104"/>
      <c r="C86" s="17" t="s">
        <v>11</v>
      </c>
      <c r="D86" s="82">
        <v>2</v>
      </c>
      <c r="E86" s="13">
        <v>8993.33</v>
      </c>
      <c r="F86" s="14"/>
      <c r="G86" s="14">
        <v>1</v>
      </c>
      <c r="H86" s="14"/>
      <c r="I86" s="18"/>
      <c r="J86" s="19"/>
      <c r="K86" s="33"/>
    </row>
    <row r="87" spans="1:11" ht="16.5">
      <c r="A87" s="101"/>
      <c r="B87" s="104"/>
      <c r="C87" s="17" t="s">
        <v>12</v>
      </c>
      <c r="D87" s="82">
        <v>10</v>
      </c>
      <c r="E87" s="13">
        <v>164100</v>
      </c>
      <c r="F87" s="14"/>
      <c r="G87" s="14">
        <v>5</v>
      </c>
      <c r="H87" s="14"/>
      <c r="I87" s="18">
        <v>1</v>
      </c>
      <c r="J87" s="19" t="s">
        <v>37</v>
      </c>
      <c r="K87" s="33"/>
    </row>
    <row r="88" spans="1:10" ht="15" customHeight="1">
      <c r="A88" s="102"/>
      <c r="B88" s="105"/>
      <c r="C88" s="17" t="s">
        <v>13</v>
      </c>
      <c r="D88" s="82"/>
      <c r="E88" s="13"/>
      <c r="F88" s="14"/>
      <c r="G88" s="14"/>
      <c r="H88" s="14"/>
      <c r="I88" s="18"/>
      <c r="J88" s="19"/>
    </row>
    <row r="89" spans="1:10" s="32" customFormat="1" ht="18" thickBot="1">
      <c r="A89" s="87" t="s">
        <v>14</v>
      </c>
      <c r="B89" s="88"/>
      <c r="C89" s="88"/>
      <c r="D89" s="21">
        <f aca="true" t="shared" si="8" ref="D89:I89">SUM(D85:D88)</f>
        <v>30</v>
      </c>
      <c r="E89" s="22">
        <f t="shared" si="8"/>
        <v>426893.33</v>
      </c>
      <c r="F89" s="23">
        <f t="shared" si="8"/>
        <v>0</v>
      </c>
      <c r="G89" s="65">
        <f t="shared" si="8"/>
        <v>24</v>
      </c>
      <c r="H89" s="23">
        <f t="shared" si="8"/>
        <v>0</v>
      </c>
      <c r="I89" s="24">
        <f t="shared" si="8"/>
        <v>1</v>
      </c>
      <c r="J89" s="25"/>
    </row>
    <row r="90" spans="1:10" s="32" customFormat="1" ht="18" thickBot="1">
      <c r="A90" s="69"/>
      <c r="B90" s="70"/>
      <c r="C90" s="70"/>
      <c r="D90" s="71"/>
      <c r="E90" s="72"/>
      <c r="F90" s="73"/>
      <c r="G90" s="74"/>
      <c r="H90" s="73"/>
      <c r="I90" s="73"/>
      <c r="J90" s="75"/>
    </row>
    <row r="91" spans="1:10" s="32" customFormat="1" ht="17.25" customHeight="1">
      <c r="A91" s="89" t="s">
        <v>38</v>
      </c>
      <c r="B91" s="90"/>
      <c r="C91" s="90"/>
      <c r="D91" s="90"/>
      <c r="E91" s="90"/>
      <c r="F91" s="90"/>
      <c r="G91" s="90"/>
      <c r="H91" s="90"/>
      <c r="I91" s="90"/>
      <c r="J91" s="11"/>
    </row>
    <row r="92" spans="1:10" s="32" customFormat="1" ht="17.25" customHeight="1">
      <c r="A92" s="91" t="s">
        <v>6</v>
      </c>
      <c r="B92" s="94" t="s">
        <v>39</v>
      </c>
      <c r="C92" s="76" t="s">
        <v>10</v>
      </c>
      <c r="D92" s="77">
        <v>9</v>
      </c>
      <c r="E92" s="78">
        <v>107325</v>
      </c>
      <c r="F92" s="79"/>
      <c r="G92" s="79">
        <v>0</v>
      </c>
      <c r="H92" s="79"/>
      <c r="I92" s="80"/>
      <c r="J92" s="19"/>
    </row>
    <row r="93" spans="1:10" s="32" customFormat="1" ht="17.25">
      <c r="A93" s="92"/>
      <c r="B93" s="95"/>
      <c r="C93" s="81" t="s">
        <v>11</v>
      </c>
      <c r="D93" s="77"/>
      <c r="E93" s="78"/>
      <c r="F93" s="79"/>
      <c r="G93" s="79"/>
      <c r="H93" s="79"/>
      <c r="I93" s="80"/>
      <c r="J93" s="19"/>
    </row>
    <row r="94" spans="1:10" s="32" customFormat="1" ht="17.25">
      <c r="A94" s="92"/>
      <c r="B94" s="95"/>
      <c r="C94" s="81" t="s">
        <v>12</v>
      </c>
      <c r="D94" s="77">
        <v>2</v>
      </c>
      <c r="E94" s="78">
        <v>28000</v>
      </c>
      <c r="F94" s="79"/>
      <c r="G94" s="79">
        <v>0</v>
      </c>
      <c r="H94" s="79"/>
      <c r="I94" s="80"/>
      <c r="J94" s="19"/>
    </row>
    <row r="95" spans="1:10" s="32" customFormat="1" ht="18" thickBot="1">
      <c r="A95" s="93"/>
      <c r="B95" s="96"/>
      <c r="C95" s="81" t="s">
        <v>13</v>
      </c>
      <c r="D95" s="77"/>
      <c r="E95" s="78"/>
      <c r="F95" s="79"/>
      <c r="G95" s="79"/>
      <c r="H95" s="79"/>
      <c r="I95" s="80"/>
      <c r="J95" s="19"/>
    </row>
    <row r="96" spans="1:10" s="32" customFormat="1" ht="18" thickBot="1">
      <c r="A96" s="87" t="s">
        <v>14</v>
      </c>
      <c r="B96" s="88"/>
      <c r="C96" s="88"/>
      <c r="D96" s="21">
        <f aca="true" t="shared" si="9" ref="D96:I96">SUM(D92:D95)</f>
        <v>11</v>
      </c>
      <c r="E96" s="22">
        <f t="shared" si="9"/>
        <v>135325</v>
      </c>
      <c r="F96" s="23">
        <f t="shared" si="9"/>
        <v>0</v>
      </c>
      <c r="G96" s="65">
        <f t="shared" si="9"/>
        <v>0</v>
      </c>
      <c r="H96" s="23">
        <f t="shared" si="9"/>
        <v>0</v>
      </c>
      <c r="I96" s="24">
        <f t="shared" si="9"/>
        <v>0</v>
      </c>
      <c r="J96" s="25"/>
    </row>
    <row r="97" spans="1:10" s="32" customFormat="1" ht="18" thickBot="1">
      <c r="A97" s="26"/>
      <c r="B97" s="27"/>
      <c r="C97" s="27"/>
      <c r="D97" s="28"/>
      <c r="E97" s="28"/>
      <c r="F97" s="28"/>
      <c r="G97" s="67"/>
      <c r="H97" s="28"/>
      <c r="I97" s="28"/>
      <c r="J97" s="29"/>
    </row>
    <row r="98" spans="1:10" s="32" customFormat="1" ht="18" thickBot="1">
      <c r="A98" s="97" t="s">
        <v>15</v>
      </c>
      <c r="B98" s="98"/>
      <c r="C98" s="99"/>
      <c r="D98" s="30">
        <f>D96++D47+D12+D33+D54+D40+D26+D19+D76+D61+D83+D89+D68</f>
        <v>727</v>
      </c>
      <c r="E98" s="63">
        <f>E96++E47+E12+E33+E54+E40+E26+E19+E76+E61+E83+E89+E68</f>
        <v>9111277.33</v>
      </c>
      <c r="F98" s="30">
        <f>F96++F47+F12+F33+F54+F40+F26+F19+F76+F61+F89+F83+F68</f>
        <v>0</v>
      </c>
      <c r="G98" s="30">
        <f>G96++G47+G12+G33+G54+G40+G26+G19+G76+G61+G83+G89</f>
        <v>651</v>
      </c>
      <c r="H98" s="30">
        <f>H96++H47+H12+H33+H54+H40+H26+H19+H89+H83+H76+H68+H61</f>
        <v>0</v>
      </c>
      <c r="I98" s="30">
        <f>I96++I47+I12+I33+I54+I40+I26+I19+I89</f>
        <v>1</v>
      </c>
      <c r="J98" s="31"/>
    </row>
    <row r="99" spans="1:10" s="32" customFormat="1" ht="18" thickBot="1">
      <c r="A99" s="97" t="s">
        <v>15</v>
      </c>
      <c r="B99" s="98"/>
      <c r="C99" s="99"/>
      <c r="D99" s="30">
        <f>D97++D48+D13+D34+D55+D41+D27+D20+D77+D62+D84+D90+D69</f>
        <v>0</v>
      </c>
      <c r="E99" s="63">
        <f>E97++E48+E13+E34+E55+E41+E27+E20+E77+E62+E84+E90+E69</f>
        <v>0</v>
      </c>
      <c r="F99" s="30">
        <f>F97++F48+F13+F34+F55+F41+F27+F20+F77+F62+F90+F84+F69</f>
        <v>0</v>
      </c>
      <c r="G99" s="30">
        <f>G97++G48+G13+G34+G55+G41+G27+G20+G77+G62+G84+G90</f>
        <v>0</v>
      </c>
      <c r="H99" s="30">
        <f>H97++H48+H13+H34+H55+H41+H27+H20+H90+H84+H77+H69+H62</f>
        <v>0</v>
      </c>
      <c r="I99" s="30">
        <f>I97++I48+I13+I34+I55+I41+I27+I20+I90</f>
        <v>0</v>
      </c>
      <c r="J99" s="31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2" customFormat="1" ht="17.2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2" customFormat="1" ht="17.2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2" customFormat="1" ht="17.2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2" customFormat="1" ht="17.2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2" customFormat="1" ht="17.2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2" customFormat="1" ht="17.2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2" customFormat="1" ht="17.2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2" customFormat="1" ht="17.2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2" customFormat="1" ht="17.2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2" customFormat="1" ht="17.2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2" customFormat="1" ht="17.2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2" customFormat="1" ht="17.2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2" customFormat="1" ht="17.2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2" customFormat="1" ht="17.2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2" customFormat="1" ht="17.2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2" customFormat="1" ht="17.2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2" customFormat="1" ht="17.2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2" customFormat="1" ht="17.2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2" customFormat="1" ht="17.2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2" customFormat="1" ht="17.25">
      <c r="A176" s="35"/>
      <c r="B176" s="35"/>
      <c r="C176" s="33"/>
      <c r="D176" s="33"/>
      <c r="E176" s="34"/>
      <c r="F176" s="33"/>
      <c r="G176" s="33"/>
      <c r="H176" s="33"/>
      <c r="I176" s="33"/>
    </row>
    <row r="177" spans="1:5" s="32" customFormat="1" ht="17.25">
      <c r="A177" s="35"/>
      <c r="B177" s="35"/>
      <c r="E177" s="37"/>
    </row>
    <row r="178" spans="1:5" s="32" customFormat="1" ht="17.25">
      <c r="A178" s="33"/>
      <c r="B178" s="33"/>
      <c r="E178" s="37"/>
    </row>
  </sheetData>
  <sheetProtection/>
  <mergeCells count="63">
    <mergeCell ref="A64:A67"/>
    <mergeCell ref="B64:B67"/>
    <mergeCell ref="A99:C99"/>
    <mergeCell ref="A7:I7"/>
    <mergeCell ref="A8:A11"/>
    <mergeCell ref="B8:B11"/>
    <mergeCell ref="A12:C12"/>
    <mergeCell ref="A61:C61"/>
    <mergeCell ref="A63:J63"/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A14:I14"/>
    <mergeCell ref="A15:A18"/>
    <mergeCell ref="B15:B18"/>
    <mergeCell ref="A19:C19"/>
    <mergeCell ref="A21:I21"/>
    <mergeCell ref="A22:A25"/>
    <mergeCell ref="B22:B25"/>
    <mergeCell ref="A26:C26"/>
    <mergeCell ref="A28:I28"/>
    <mergeCell ref="A29:A32"/>
    <mergeCell ref="B29:B32"/>
    <mergeCell ref="A33:C33"/>
    <mergeCell ref="A35:I35"/>
    <mergeCell ref="A36:A39"/>
    <mergeCell ref="B36:B39"/>
    <mergeCell ref="A40:C40"/>
    <mergeCell ref="A42:I42"/>
    <mergeCell ref="A43:A46"/>
    <mergeCell ref="B43:B46"/>
    <mergeCell ref="A49:I49"/>
    <mergeCell ref="A50:A53"/>
    <mergeCell ref="B50:B53"/>
    <mergeCell ref="A54:C54"/>
    <mergeCell ref="A56:J56"/>
    <mergeCell ref="A57:A60"/>
    <mergeCell ref="B57:B60"/>
    <mergeCell ref="A68:C68"/>
    <mergeCell ref="A71:I71"/>
    <mergeCell ref="A72:A75"/>
    <mergeCell ref="B72:B75"/>
    <mergeCell ref="A76:C76"/>
    <mergeCell ref="A78:I78"/>
    <mergeCell ref="A79:A82"/>
    <mergeCell ref="B79:B82"/>
    <mergeCell ref="A83:C83"/>
    <mergeCell ref="A84:I84"/>
    <mergeCell ref="A85:A88"/>
    <mergeCell ref="B85:B88"/>
    <mergeCell ref="A89:C89"/>
    <mergeCell ref="A91:I91"/>
    <mergeCell ref="A92:A95"/>
    <mergeCell ref="B92:B95"/>
    <mergeCell ref="A96:C96"/>
    <mergeCell ref="A98:C9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2020-06-23T10:36:58Z</cp:lastPrinted>
  <dcterms:created xsi:type="dcterms:W3CDTF">2015-10-03T09:26:46Z</dcterms:created>
  <dcterms:modified xsi:type="dcterms:W3CDTF">2020-09-22T13:58:11Z</dcterms:modified>
  <cp:category/>
  <cp:version/>
  <cp:contentType/>
  <cp:contentStatus/>
</cp:coreProperties>
</file>